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455" windowHeight="85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<sst xmlns="http://schemas.openxmlformats.org/spreadsheetml/2006/main" count="39" uniqueCount="39">
  <si>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お支払い方法</t>
  </si>
  <si>
    <t>お申込み・お問合せ先</t>
  </si>
  <si>
    <t>E-Mail</t>
  </si>
  <si>
    <t>〒466-0025　名古屋市昭和区下構町1-3-3</t>
  </si>
  <si>
    <t>TEL</t>
  </si>
  <si>
    <t>FAX</t>
  </si>
  <si>
    <t>数量</t>
  </si>
  <si>
    <t>申込日</t>
  </si>
  <si>
    <t>書　　名</t>
  </si>
  <si>
    <r>
      <t xml:space="preserve">(2) </t>
    </r>
    <r>
      <rPr>
        <sz val="14"/>
        <color indexed="8"/>
        <rFont val="メイリオ"/>
        <family val="3"/>
      </rPr>
      <t>人まかせの人生やめた</t>
    </r>
  </si>
  <si>
    <r>
      <t xml:space="preserve">(3) </t>
    </r>
    <r>
      <rPr>
        <sz val="14"/>
        <color indexed="8"/>
        <rFont val="メイリオ"/>
        <family val="3"/>
      </rPr>
      <t>地域で生きる</t>
    </r>
  </si>
  <si>
    <r>
      <t xml:space="preserve">(4) </t>
    </r>
    <r>
      <rPr>
        <sz val="14"/>
        <color indexed="8"/>
        <rFont val="メイリオ"/>
        <family val="3"/>
      </rPr>
      <t>地域で住まう･玄関のあるくらし</t>
    </r>
  </si>
  <si>
    <r>
      <t>FAX</t>
    </r>
    <r>
      <rPr>
        <sz val="20"/>
        <color indexed="8"/>
        <rFont val="メイリオ"/>
        <family val="3"/>
      </rPr>
      <t>　052-841-3788</t>
    </r>
  </si>
  <si>
    <t>受け取り方法</t>
  </si>
  <si>
    <t>後援会員区分</t>
  </si>
  <si>
    <t>氏名・団体名</t>
  </si>
  <si>
    <t>住所(お届け先)</t>
  </si>
  <si>
    <t>単価</t>
  </si>
  <si>
    <t>金額</t>
  </si>
  <si>
    <t>AJU自立の家　書籍係</t>
  </si>
  <si>
    <r>
      <t>TEL</t>
    </r>
    <r>
      <rPr>
        <sz val="11"/>
        <color indexed="8"/>
        <rFont val="メイリオ"/>
        <family val="3"/>
      </rPr>
      <t>　052-841-9888</t>
    </r>
  </si>
  <si>
    <t>＊ご注文の書籍は、お申込みから２週間以内にお届け致します。</t>
  </si>
  <si>
    <t>自動計算→</t>
  </si>
  <si>
    <t>１．サマリア　２．わだち　３．その他〔　　　　　　　　　　　　　　　　　　〕</t>
  </si>
  <si>
    <t>〒</t>
  </si>
  <si>
    <t>ＡＪＵ書籍申込書</t>
  </si>
  <si>
    <t>FAX申込用紙(Excel版)</t>
  </si>
  <si>
    <r>
      <t xml:space="preserve">(5) </t>
    </r>
    <r>
      <rPr>
        <sz val="14"/>
        <color indexed="8"/>
        <rFont val="メイリオ"/>
        <family val="3"/>
      </rPr>
      <t>成人脳性マヒ　ライフ・ノート</t>
    </r>
  </si>
  <si>
    <t>合　計　</t>
  </si>
  <si>
    <r>
      <t xml:space="preserve">(1) </t>
    </r>
    <r>
      <rPr>
        <sz val="14"/>
        <color indexed="8"/>
        <rFont val="メイリオ"/>
        <family val="3"/>
      </rPr>
      <t>当事者主体を貫く</t>
    </r>
  </si>
  <si>
    <t>銀行振込口座</t>
  </si>
  <si>
    <t>社会福祉法人ＡＪＵ自立の家</t>
  </si>
  <si>
    <t>普通</t>
  </si>
  <si>
    <t xml:space="preserve"> 名古屋銀行桜山支店</t>
  </si>
  <si>
    <r>
      <t>１：現金と引き替えに手渡し</t>
    </r>
    <r>
      <rPr>
        <sz val="9"/>
        <color indexed="10"/>
        <rFont val="メイリオ"/>
        <family val="3"/>
      </rPr>
      <t>*</t>
    </r>
    <r>
      <rPr>
        <sz val="9"/>
        <color indexed="8"/>
        <rFont val="メイリオ"/>
        <family val="3"/>
      </rPr>
      <t>　２：郵送</t>
    </r>
  </si>
  <si>
    <t xml:space="preserve"> 1：現金・現金書留　2：銀行振込【下記銀行振込口座まで、振込手数料はご負担下さい】</t>
  </si>
  <si>
    <r>
      <t>送　料　</t>
    </r>
    <r>
      <rPr>
        <sz val="11"/>
        <color indexed="12"/>
        <rFont val="メイリオ"/>
        <family val="3"/>
      </rPr>
      <t>【４冊以下５２０円、５冊以上は送料無料 】</t>
    </r>
  </si>
  <si>
    <t xml:space="preserve"> 1：後援会員【(1)が特別価格になります】　2：非会員　</t>
  </si>
  <si>
    <r>
      <rPr>
        <sz val="14"/>
        <color indexed="10"/>
        <rFont val="メイリオ"/>
        <family val="3"/>
      </rPr>
      <t>*</t>
    </r>
    <r>
      <rPr>
        <sz val="13"/>
        <color indexed="8"/>
        <rFont val="メイリオ"/>
        <family val="3"/>
      </rPr>
      <t>受渡(手渡し)場所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</si>
</sst>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円&quot;"/>
    <numFmt numFmtId="177" formatCode="0\ &quot;冊&quot;"/>
    <numFmt numFmtId="178" formatCode="#,##0_ "/>
    <numFmt numFmtId="179" formatCode="\(0\)"/>
    <numFmt numFmtId="180" formatCode="yyyy&quot;年&quot;m&quot;月&quot;d&quot;日&quot;;@"/>
    <numFmt numFmtId="181" formatCode="#\ &quot;冊&quot;"/>
    <numFmt numFmtId="182" formatCode="#,###\ 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20"/>
      <color indexed="8"/>
      <name val="メイリオ"/>
      <family val="3"/>
    </font>
    <font>
      <b/>
      <sz val="14"/>
      <color indexed="8"/>
      <name val="メイリオ"/>
      <family val="3"/>
    </font>
    <font>
      <b/>
      <sz val="24"/>
      <color indexed="8"/>
      <name val="メイリオ"/>
      <family val="3"/>
    </font>
    <font>
      <sz val="9"/>
      <color indexed="8"/>
      <name val="メイリオ"/>
      <family val="3"/>
    </font>
    <font>
      <sz val="9"/>
      <color indexed="10"/>
      <name val="メイリオ"/>
      <family val="3"/>
    </font>
    <font>
      <sz val="11"/>
      <color indexed="12"/>
      <name val="メイリオ"/>
      <family val="3"/>
    </font>
    <font>
      <sz val="14"/>
      <color indexed="10"/>
      <name val="メイリオ"/>
      <family val="3"/>
    </font>
    <font>
      <b/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3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left" indent="3"/>
    </xf>
    <xf numFmtId="0" fontId="4" fillId="0" borderId="14" xfId="0" applyFont="1" applyBorder="1" applyAlignment="1">
      <alignment horizontal="left" indent="3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181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47" fillId="0" borderId="0" xfId="0" applyFont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18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6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0" fontId="3" fillId="33" borderId="15" xfId="0" applyFont="1" applyFill="1" applyBorder="1" applyAlignment="1" applyProtection="1">
      <alignment vertical="top"/>
      <protection locked="0"/>
    </xf>
    <xf numFmtId="0" fontId="3" fillId="33" borderId="14" xfId="0" applyFont="1" applyFill="1" applyBorder="1" applyAlignment="1" applyProtection="1">
      <alignment vertical="top"/>
      <protection locked="0"/>
    </xf>
    <xf numFmtId="0" fontId="3" fillId="33" borderId="17" xfId="0" applyFont="1" applyFill="1" applyBorder="1" applyAlignment="1" applyProtection="1">
      <alignment vertical="top"/>
      <protection locked="0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8" fillId="0" borderId="16" xfId="0" applyFont="1" applyBorder="1" applyAlignment="1" applyProtection="1">
      <alignment vertical="center" wrapText="1" shrinkToFit="1"/>
      <protection locked="0"/>
    </xf>
    <xf numFmtId="0" fontId="8" fillId="0" borderId="10" xfId="0" applyFont="1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 tint="-0.3499799966812134"/>
      </font>
    </dxf>
    <dxf>
      <fill>
        <patternFill>
          <bgColor theme="0" tint="-0.4999699890613556"/>
        </patternFill>
      </fill>
    </dxf>
    <dxf>
      <font>
        <color theme="0" tint="-0.3499799966812134"/>
      </font>
      <fill>
        <patternFill>
          <bgColor theme="0" tint="-0.149959996342659"/>
        </patternFill>
      </fill>
    </dxf>
    <dxf>
      <font>
        <color theme="0" tint="-0.3499799966812134"/>
      </font>
      <fill>
        <patternFill>
          <bgColor theme="0" tint="-0.149959996342659"/>
        </patternFill>
      </fill>
      <border/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2">
      <selection activeCell="B8" sqref="B8"/>
    </sheetView>
  </sheetViews>
  <sheetFormatPr defaultColWidth="9.140625" defaultRowHeight="15"/>
  <cols>
    <col min="1" max="1" width="19.28125" style="1" customWidth="1"/>
    <col min="2" max="2" width="6.57421875" style="1" customWidth="1"/>
    <col min="3" max="3" width="21.140625" style="1" customWidth="1"/>
    <col min="4" max="4" width="15.57421875" style="1" customWidth="1"/>
    <col min="5" max="5" width="12.57421875" style="1" customWidth="1"/>
    <col min="6" max="6" width="15.57421875" style="1" customWidth="1"/>
    <col min="7" max="16384" width="9.00390625" style="1" customWidth="1"/>
  </cols>
  <sheetData>
    <row r="1" ht="18.75">
      <c r="A1" s="1" t="s">
        <v>26</v>
      </c>
    </row>
    <row r="2" spans="1:6" ht="38.25">
      <c r="A2" s="24" t="s">
        <v>25</v>
      </c>
      <c r="B2" s="24"/>
      <c r="C2" s="24"/>
      <c r="D2" s="24"/>
      <c r="E2" s="24"/>
      <c r="F2" s="24"/>
    </row>
    <row r="3" spans="4:6" ht="24" customHeight="1">
      <c r="D3" s="11" t="s">
        <v>7</v>
      </c>
      <c r="E3" s="29">
        <f ca="1">TODAY()</f>
        <v>44833</v>
      </c>
      <c r="F3" s="30"/>
    </row>
    <row r="4" spans="1:6" ht="48" customHeight="1">
      <c r="A4" s="13" t="s">
        <v>15</v>
      </c>
      <c r="B4" s="25"/>
      <c r="C4" s="26"/>
      <c r="D4" s="26"/>
      <c r="E4" s="26"/>
      <c r="F4" s="26"/>
    </row>
    <row r="5" spans="1:6" ht="48" customHeight="1">
      <c r="A5" s="13" t="s">
        <v>16</v>
      </c>
      <c r="B5" s="37" t="s">
        <v>24</v>
      </c>
      <c r="C5" s="38"/>
      <c r="D5" s="38"/>
      <c r="E5" s="38"/>
      <c r="F5" s="39"/>
    </row>
    <row r="6" spans="1:6" ht="31.5" customHeight="1">
      <c r="A6" s="14" t="s">
        <v>4</v>
      </c>
      <c r="B6" s="27"/>
      <c r="C6" s="28"/>
      <c r="D6" s="14" t="s">
        <v>5</v>
      </c>
      <c r="E6" s="27"/>
      <c r="F6" s="28"/>
    </row>
    <row r="7" spans="1:6" ht="31.5" customHeight="1">
      <c r="A7" s="14" t="s">
        <v>2</v>
      </c>
      <c r="B7" s="25"/>
      <c r="C7" s="26"/>
      <c r="D7" s="26"/>
      <c r="E7" s="26"/>
      <c r="F7" s="26"/>
    </row>
    <row r="8" spans="1:6" ht="31.5" customHeight="1">
      <c r="A8" s="12" t="s">
        <v>14</v>
      </c>
      <c r="B8" s="17"/>
      <c r="C8" s="34" t="s">
        <v>37</v>
      </c>
      <c r="D8" s="35"/>
      <c r="E8" s="35"/>
      <c r="F8" s="36"/>
    </row>
    <row r="9" spans="1:6" ht="31.5" customHeight="1">
      <c r="A9" s="12" t="s">
        <v>13</v>
      </c>
      <c r="B9" s="17"/>
      <c r="C9" s="34" t="s">
        <v>34</v>
      </c>
      <c r="D9" s="35"/>
      <c r="E9" s="35"/>
      <c r="F9" s="36"/>
    </row>
    <row r="10" spans="1:6" ht="31.5" customHeight="1">
      <c r="A10" s="12" t="s">
        <v>38</v>
      </c>
      <c r="B10" s="17"/>
      <c r="C10" s="44" t="s">
        <v>23</v>
      </c>
      <c r="D10" s="45"/>
      <c r="E10" s="45"/>
      <c r="F10" s="46"/>
    </row>
    <row r="11" spans="1:6" ht="31.5" customHeight="1">
      <c r="A11" s="12" t="s">
        <v>0</v>
      </c>
      <c r="B11" s="17"/>
      <c r="C11" s="50" t="s">
        <v>35</v>
      </c>
      <c r="D11" s="51"/>
      <c r="E11" s="51"/>
      <c r="F11" s="36"/>
    </row>
    <row r="12" spans="5:6" ht="18.75">
      <c r="E12" s="42"/>
      <c r="F12" s="43"/>
    </row>
    <row r="13" spans="1:6" ht="24" customHeight="1">
      <c r="A13" s="47" t="s">
        <v>8</v>
      </c>
      <c r="B13" s="48"/>
      <c r="C13" s="49"/>
      <c r="D13" s="2" t="s">
        <v>6</v>
      </c>
      <c r="E13" s="2" t="s">
        <v>17</v>
      </c>
      <c r="F13" s="2" t="s">
        <v>18</v>
      </c>
    </row>
    <row r="14" spans="1:6" ht="28.5" customHeight="1">
      <c r="A14" s="31" t="s">
        <v>29</v>
      </c>
      <c r="B14" s="32"/>
      <c r="C14" s="33"/>
      <c r="D14" s="16">
        <v>0</v>
      </c>
      <c r="E14" s="3">
        <f>IF(B8=1,2200,2600)</f>
        <v>2600</v>
      </c>
      <c r="F14" s="5">
        <f aca="true" t="shared" si="0" ref="F14:F21">D14*E14</f>
        <v>0</v>
      </c>
    </row>
    <row r="15" spans="1:6" ht="28.5" customHeight="1">
      <c r="A15" s="31" t="s">
        <v>9</v>
      </c>
      <c r="B15" s="32"/>
      <c r="C15" s="33"/>
      <c r="D15" s="16">
        <v>0</v>
      </c>
      <c r="E15" s="3">
        <v>1700</v>
      </c>
      <c r="F15" s="5">
        <f t="shared" si="0"/>
        <v>0</v>
      </c>
    </row>
    <row r="16" spans="1:6" ht="28.5" customHeight="1">
      <c r="A16" s="31" t="s">
        <v>10</v>
      </c>
      <c r="B16" s="32"/>
      <c r="C16" s="33"/>
      <c r="D16" s="16">
        <v>0</v>
      </c>
      <c r="E16" s="3">
        <v>2000</v>
      </c>
      <c r="F16" s="5">
        <f t="shared" si="0"/>
        <v>0</v>
      </c>
    </row>
    <row r="17" spans="1:6" ht="28.5" customHeight="1">
      <c r="A17" s="31" t="s">
        <v>11</v>
      </c>
      <c r="B17" s="32"/>
      <c r="C17" s="33"/>
      <c r="D17" s="16">
        <v>0</v>
      </c>
      <c r="E17" s="3">
        <v>2000</v>
      </c>
      <c r="F17" s="5">
        <f t="shared" si="0"/>
        <v>0</v>
      </c>
    </row>
    <row r="18" spans="1:6" ht="28.5" customHeight="1">
      <c r="A18" s="31" t="s">
        <v>27</v>
      </c>
      <c r="B18" s="32"/>
      <c r="C18" s="33"/>
      <c r="D18" s="16">
        <v>0</v>
      </c>
      <c r="E18" s="3">
        <v>2000</v>
      </c>
      <c r="F18" s="5">
        <f t="shared" si="0"/>
        <v>0</v>
      </c>
    </row>
    <row r="19" spans="1:6" ht="28.5" customHeight="1">
      <c r="A19" s="31"/>
      <c r="B19" s="32"/>
      <c r="C19" s="33"/>
      <c r="D19" s="16">
        <v>0</v>
      </c>
      <c r="E19" s="3"/>
      <c r="F19" s="5">
        <f t="shared" si="0"/>
        <v>0</v>
      </c>
    </row>
    <row r="20" spans="1:6" ht="28.5" customHeight="1">
      <c r="A20" s="31"/>
      <c r="B20" s="40"/>
      <c r="C20" s="41"/>
      <c r="D20" s="16">
        <v>0</v>
      </c>
      <c r="E20" s="3"/>
      <c r="F20" s="5">
        <f t="shared" si="0"/>
        <v>0</v>
      </c>
    </row>
    <row r="21" spans="1:6" ht="28.5" customHeight="1">
      <c r="A21" s="31"/>
      <c r="B21" s="40"/>
      <c r="C21" s="41"/>
      <c r="D21" s="16">
        <v>0</v>
      </c>
      <c r="E21" s="3"/>
      <c r="F21" s="23">
        <f t="shared" si="0"/>
        <v>0</v>
      </c>
    </row>
    <row r="22" spans="1:6" ht="28.5" customHeight="1" thickBot="1">
      <c r="A22" s="9" t="s">
        <v>36</v>
      </c>
      <c r="B22" s="10"/>
      <c r="C22" s="10"/>
      <c r="D22" s="10"/>
      <c r="E22" s="15"/>
      <c r="F22" s="6">
        <f>IF(AND(B9=2,SUM(D14:D21)&lt;5),520,0)</f>
        <v>0</v>
      </c>
    </row>
    <row r="23" spans="1:6" ht="28.5" customHeight="1" thickBot="1" thickTop="1">
      <c r="A23" s="9" t="s">
        <v>28</v>
      </c>
      <c r="B23" s="10"/>
      <c r="C23" s="10"/>
      <c r="D23" s="10"/>
      <c r="E23" s="15" t="s">
        <v>22</v>
      </c>
      <c r="F23" s="7">
        <f>SUM(F14:F22)</f>
        <v>0</v>
      </c>
    </row>
    <row r="24" ht="27" customHeight="1" thickTop="1">
      <c r="F24" s="11" t="s">
        <v>21</v>
      </c>
    </row>
    <row r="25" ht="18.75">
      <c r="A25" s="1" t="s">
        <v>1</v>
      </c>
    </row>
    <row r="26" spans="1:4" ht="18.75">
      <c r="A26" s="8" t="s">
        <v>19</v>
      </c>
      <c r="D26" s="1" t="s">
        <v>20</v>
      </c>
    </row>
    <row r="27" spans="1:4" ht="33">
      <c r="A27" s="8" t="s">
        <v>3</v>
      </c>
      <c r="D27" s="4" t="s">
        <v>12</v>
      </c>
    </row>
    <row r="28" ht="16.5" customHeight="1">
      <c r="A28" s="21" t="s">
        <v>30</v>
      </c>
    </row>
    <row r="29" spans="1:4" ht="28.5">
      <c r="A29" s="22" t="s">
        <v>33</v>
      </c>
      <c r="B29" s="20" t="s">
        <v>32</v>
      </c>
      <c r="C29" s="19">
        <v>3360132</v>
      </c>
      <c r="D29" s="18" t="s">
        <v>31</v>
      </c>
    </row>
  </sheetData>
  <sheetProtection/>
  <mergeCells count="21">
    <mergeCell ref="B6:C6"/>
    <mergeCell ref="C9:F9"/>
    <mergeCell ref="A21:C21"/>
    <mergeCell ref="A14:C14"/>
    <mergeCell ref="A16:C16"/>
    <mergeCell ref="A20:C20"/>
    <mergeCell ref="A19:C19"/>
    <mergeCell ref="E12:F12"/>
    <mergeCell ref="A17:C17"/>
    <mergeCell ref="A13:C13"/>
    <mergeCell ref="A18:C18"/>
    <mergeCell ref="A2:F2"/>
    <mergeCell ref="B7:F7"/>
    <mergeCell ref="E6:F6"/>
    <mergeCell ref="E3:F3"/>
    <mergeCell ref="B4:F4"/>
    <mergeCell ref="A15:C15"/>
    <mergeCell ref="C8:F8"/>
    <mergeCell ref="B5:F5"/>
    <mergeCell ref="C10:F10"/>
    <mergeCell ref="C11:F11"/>
  </mergeCells>
  <conditionalFormatting sqref="B10">
    <cfRule type="expression" priority="1" dxfId="3" stopIfTrue="1">
      <formula>($B$9&lt;&gt;1)</formula>
    </cfRule>
    <cfRule type="expression" priority="3" dxfId="1" stopIfTrue="1">
      <formula>($B$9&lt;&gt;1)</formula>
    </cfRule>
  </conditionalFormatting>
  <conditionalFormatting sqref="A10:F10">
    <cfRule type="expression" priority="2" dxfId="4" stopIfTrue="1">
      <formula>($B$9&lt;&gt;1)</formula>
    </cfRule>
  </conditionalFormatting>
  <dataValidations count="4">
    <dataValidation type="whole" allowBlank="1" showInputMessage="1" showErrorMessage="1" imeMode="off" sqref="B10">
      <formula1>1</formula1>
      <formula2>3</formula2>
    </dataValidation>
    <dataValidation type="whole" allowBlank="1" showInputMessage="1" showErrorMessage="1" imeMode="off" sqref="B8:B9 B11">
      <formula1>1</formula1>
      <formula2>2</formula2>
    </dataValidation>
    <dataValidation allowBlank="1" showInputMessage="1" showErrorMessage="1" imeMode="hiragana" sqref="B4:F5 C10:F10"/>
    <dataValidation allowBlank="1" showInputMessage="1" showErrorMessage="1" imeMode="off" sqref="B1:F3 D29:D30 A31:IV65536 C21:C30 G1:IV30 D11:D27 B6:B7 A30 B25:B30 F13:F30 B21:B23 B12:B14 C6:F9 C11:C14 E11:E30 F11 A20:C20 A21:A28 A1:A4 A6:A14"/>
  </dataValidations>
  <printOptions/>
  <pageMargins left="0.7874015748031497" right="0.3937007874015748" top="0.5905511811023623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mizutani</dc:creator>
  <cp:keywords/>
  <dc:description/>
  <cp:lastModifiedBy>ogawa</cp:lastModifiedBy>
  <cp:lastPrinted>2021-12-02T05:09:54Z</cp:lastPrinted>
  <dcterms:created xsi:type="dcterms:W3CDTF">2011-08-19T21:18:48Z</dcterms:created>
  <dcterms:modified xsi:type="dcterms:W3CDTF">2022-09-29T08:00:20Z</dcterms:modified>
  <cp:category/>
  <cp:version/>
  <cp:contentType/>
  <cp:contentStatus/>
</cp:coreProperties>
</file>